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istemen\Desktop\"/>
    </mc:Choice>
  </mc:AlternateContent>
  <workbookProtection workbookAlgorithmName="SHA-512" workbookHashValue="g9p4/5SYX7SxsO9zRzOP/a70oIGrr0JGnuFztrH8+LF8rjFQP3LWWvfp9ACGjI32/o8O1pcDZNtkh1kk0CybcQ==" workbookSaltValue="Dy98VnfLdrW3D8FSJIMYvg==" workbookSpinCount="100000" lockStructure="1"/>
  <bookViews>
    <workbookView xWindow="0" yWindow="0" windowWidth="20490" windowHeight="7620" activeTab="3"/>
  </bookViews>
  <sheets>
    <sheet name="Бюджет" sheetId="1" r:id="rId1"/>
    <sheet name="Проект" sheetId="2" r:id="rId2"/>
    <sheet name="Уязвими групи" sheetId="3" r:id="rId3"/>
    <sheet name="НАТУРАЛНИ ПОКАЗАТЕЛИ" sheetId="4" r:id="rId4"/>
  </sheets>
  <calcPr calcId="162913"/>
</workbook>
</file>

<file path=xl/calcChain.xml><?xml version="1.0" encoding="utf-8"?>
<calcChain xmlns="http://schemas.openxmlformats.org/spreadsheetml/2006/main">
  <c r="B32" i="2" l="1"/>
  <c r="D15" i="1"/>
  <c r="D14" i="1" s="1"/>
  <c r="D17" i="1"/>
  <c r="D36" i="1"/>
  <c r="D17" i="2"/>
  <c r="D28" i="2"/>
  <c r="D17" i="3"/>
  <c r="B34" i="2"/>
  <c r="D27" i="3"/>
  <c r="B31" i="1"/>
  <c r="D14" i="3"/>
</calcChain>
</file>

<file path=xl/sharedStrings.xml><?xml version="1.0" encoding="utf-8"?>
<sst xmlns="http://schemas.openxmlformats.org/spreadsheetml/2006/main" count="141" uniqueCount="83">
  <si>
    <t>ОУ "Петко Рачов Славейков" с. Василовци</t>
  </si>
  <si>
    <t>МЕСЕЧЕН ОТЧЕТ</t>
  </si>
  <si>
    <t>Наименование</t>
  </si>
  <si>
    <t>Параграфи</t>
  </si>
  <si>
    <t>Стойност</t>
  </si>
  <si>
    <t>Наем на земя</t>
  </si>
  <si>
    <t>§ 24-06</t>
  </si>
  <si>
    <t>Данък в/у приходите</t>
  </si>
  <si>
    <t>§ 37-02</t>
  </si>
  <si>
    <t>Трансвери м/у бюджети(спрени мес.доб.)</t>
  </si>
  <si>
    <t>§ 61-01</t>
  </si>
  <si>
    <t>Вътрешни трансвери (Субсидия)</t>
  </si>
  <si>
    <t>§ 61-09</t>
  </si>
  <si>
    <t xml:space="preserve">събрани средства и плащания от/за с-ки за средствата от ЕС </t>
  </si>
  <si>
    <t>§ 88-03</t>
  </si>
  <si>
    <t>наличност в края на периода</t>
  </si>
  <si>
    <t>§ 95-07</t>
  </si>
  <si>
    <t>О Б Щ О   П Р И Х О Д И</t>
  </si>
  <si>
    <t>контрола</t>
  </si>
  <si>
    <t>Заплати и възнаграждения на персонала-тр.възн.</t>
  </si>
  <si>
    <t>§ 01-01</t>
  </si>
  <si>
    <t>Други плащания и възнаграждения</t>
  </si>
  <si>
    <t>§ 02-09</t>
  </si>
  <si>
    <t>Осиг.вноски  ДОО</t>
  </si>
  <si>
    <t>§ 05-51</t>
  </si>
  <si>
    <t>Осиг.вноски  УчПФ</t>
  </si>
  <si>
    <t>§ 05-52</t>
  </si>
  <si>
    <t>Осиг.вноски  ЗО</t>
  </si>
  <si>
    <t>§ 05-60</t>
  </si>
  <si>
    <t>Осиг.вноски  ДЗПО</t>
  </si>
  <si>
    <t>§ 05-80</t>
  </si>
  <si>
    <t>Храна</t>
  </si>
  <si>
    <t>§ 10-11</t>
  </si>
  <si>
    <t>Учебни и научно-изслед.разходи</t>
  </si>
  <si>
    <t>§ 10-14</t>
  </si>
  <si>
    <t>Материали</t>
  </si>
  <si>
    <t>§ 10-15</t>
  </si>
  <si>
    <t>Вода,горива,ел енергия</t>
  </si>
  <si>
    <t>§ 10-16</t>
  </si>
  <si>
    <t>Пътни</t>
  </si>
  <si>
    <t>§ 10-20</t>
  </si>
  <si>
    <t>Услуги</t>
  </si>
  <si>
    <t>ОУ "Петко Р. Славейков" с. Василовци</t>
  </si>
  <si>
    <t>Проект BG05M2OP001-2.011-0001 -  "Подкрепа за успех"</t>
  </si>
  <si>
    <t>§ 63-01</t>
  </si>
  <si>
    <t>О Б Щ О   Р А З Х О Д И</t>
  </si>
  <si>
    <t xml:space="preserve">събрани средства и плащания от/за с-ки за средствата от бюджета </t>
  </si>
  <si>
    <t>Уязвими групи</t>
  </si>
  <si>
    <r>
      <rPr>
        <b/>
        <sz val="11"/>
        <color indexed="8"/>
        <rFont val="Calibri"/>
        <family val="2"/>
        <charset val="204"/>
      </rPr>
      <t>Забележка</t>
    </r>
    <r>
      <rPr>
        <sz val="11"/>
        <color theme="1"/>
        <rFont val="Calibri"/>
        <family val="2"/>
        <scheme val="minor"/>
      </rPr>
      <t>: Приходите и разходите са включени в мвсечния отчет на бюджета.</t>
    </r>
  </si>
  <si>
    <t>Ученици</t>
  </si>
  <si>
    <t>бр.</t>
  </si>
  <si>
    <t>Учители</t>
  </si>
  <si>
    <t>Помощен персонал</t>
  </si>
  <si>
    <t>НАТУРАЛНИ ПОКАЗАТЕЛИ</t>
  </si>
  <si>
    <t>36-19</t>
  </si>
  <si>
    <t>ДР.П-ДИ</t>
  </si>
  <si>
    <t>пар.63-01</t>
  </si>
  <si>
    <t>общо</t>
  </si>
  <si>
    <t>р-д</t>
  </si>
  <si>
    <t>общо р-ди по пар.</t>
  </si>
  <si>
    <t>Наличност в края на периода</t>
  </si>
  <si>
    <t xml:space="preserve">общо р-ди </t>
  </si>
  <si>
    <t>остатък</t>
  </si>
  <si>
    <t xml:space="preserve">пол. сума </t>
  </si>
  <si>
    <t>командировка</t>
  </si>
  <si>
    <t>§ 10-51</t>
  </si>
  <si>
    <t>наличност по проект ПУ</t>
  </si>
  <si>
    <t>Старт 28.02.2019г. -30.06.2022г.</t>
  </si>
  <si>
    <t>Учебни помагала</t>
  </si>
  <si>
    <t>Текущ ремонт</t>
  </si>
  <si>
    <t>§ 10-30</t>
  </si>
  <si>
    <t>раб.облекло</t>
  </si>
  <si>
    <t>§ 10-13</t>
  </si>
  <si>
    <t>лихва ел.енергия</t>
  </si>
  <si>
    <t>§ 10-92</t>
  </si>
  <si>
    <t>ТРИМЕСЕЧЕН ОТЧЕТ</t>
  </si>
  <si>
    <t>§ 02-01</t>
  </si>
  <si>
    <t>получена сума 2023 г.</t>
  </si>
  <si>
    <t>наличност 01.01.2023 г.</t>
  </si>
  <si>
    <t>м.Април 2023 г.</t>
  </si>
  <si>
    <t>м.Юни 2023 г.</t>
  </si>
  <si>
    <t>м.Юни 2023г.</t>
  </si>
  <si>
    <t>към  м.Юни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</si>
</sst>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dd\.mm\.yyyy\ &quot;г.&quot;;@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sz val="10"/>
      <name val="Hebar"/>
      <charset val="204"/>
    </font>
    <font>
      <sz val="12"/>
      <name val="Calibri"/>
      <family val="2"/>
      <charset val="204"/>
    </font>
    <font>
      <b/>
      <i/>
      <u/>
      <sz val="14"/>
      <color indexed="8"/>
      <name val="Calibri"/>
      <family val="2"/>
      <charset val="204"/>
    </font>
    <font>
      <b/>
      <sz val="16"/>
      <color indexed="62"/>
      <name val="Albertus MT Lt"/>
      <family val="1"/>
    </font>
    <font>
      <b/>
      <i/>
      <sz val="14"/>
      <color indexed="10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4"/>
      <color indexed="60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b/>
      <sz val="16"/>
      <color indexed="62"/>
      <name val="Arial Rounded MT Bold"/>
      <family val="2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0" fillId="0" borderId="3" xfId="0" applyBorder="1"/>
    <xf numFmtId="2" fontId="12" fillId="2" borderId="3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left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2" fontId="0" fillId="0" borderId="0" xfId="0" applyNumberFormat="1"/>
    <xf numFmtId="2" fontId="11" fillId="0" borderId="2" xfId="0" applyNumberFormat="1" applyFont="1" applyBorder="1" applyAlignment="1">
      <alignment horizontal="right" vertical="center"/>
    </xf>
    <xf numFmtId="2" fontId="11" fillId="0" borderId="11" xfId="0" applyNumberFormat="1" applyFont="1" applyBorder="1" applyAlignment="1">
      <alignment horizontal="right" vertical="center"/>
    </xf>
    <xf numFmtId="2" fontId="11" fillId="0" borderId="4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16" fillId="0" borderId="0" xfId="0" applyFont="1"/>
    <xf numFmtId="165" fontId="16" fillId="0" borderId="0" xfId="0" applyNumberFormat="1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1" fillId="4" borderId="19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_EBK_PROJECT_2001-last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opLeftCell="A6" workbookViewId="0">
      <selection activeCell="D35" sqref="D35"/>
    </sheetView>
  </sheetViews>
  <sheetFormatPr defaultRowHeight="15"/>
  <cols>
    <col min="1" max="1" width="51.5703125" customWidth="1"/>
    <col min="2" max="3" width="15.5703125" customWidth="1"/>
    <col min="4" max="4" width="16.28515625" customWidth="1"/>
  </cols>
  <sheetData>
    <row r="1" spans="1:5" ht="18.75">
      <c r="A1" s="60" t="s">
        <v>0</v>
      </c>
      <c r="B1" s="60"/>
      <c r="C1" s="60"/>
      <c r="D1" s="60"/>
    </row>
    <row r="2" spans="1:5" ht="18.75">
      <c r="A2" s="1"/>
      <c r="B2" s="1"/>
      <c r="C2" s="1"/>
      <c r="D2" s="1"/>
    </row>
    <row r="3" spans="1:5" ht="18.75">
      <c r="A3" s="60" t="s">
        <v>75</v>
      </c>
      <c r="B3" s="60"/>
      <c r="C3" s="60"/>
      <c r="D3" s="60"/>
    </row>
    <row r="4" spans="1:5" ht="18.75">
      <c r="A4" s="1"/>
      <c r="B4" s="1"/>
      <c r="C4" s="1"/>
      <c r="D4" s="1"/>
    </row>
    <row r="5" spans="1:5" ht="18.75">
      <c r="A5" s="60" t="s">
        <v>80</v>
      </c>
      <c r="B5" s="60"/>
      <c r="C5" s="60"/>
      <c r="D5" s="60"/>
    </row>
    <row r="6" spans="1:5" ht="15.75" thickBot="1"/>
    <row r="7" spans="1:5" ht="24" customHeight="1">
      <c r="A7" s="61" t="s">
        <v>2</v>
      </c>
      <c r="B7" s="62"/>
      <c r="C7" s="2" t="s">
        <v>3</v>
      </c>
      <c r="D7" s="3" t="s">
        <v>4</v>
      </c>
    </row>
    <row r="8" spans="1:5" ht="30" customHeight="1">
      <c r="A8" s="54" t="s">
        <v>5</v>
      </c>
      <c r="B8" s="55"/>
      <c r="C8" s="4" t="s">
        <v>6</v>
      </c>
      <c r="D8" s="5"/>
    </row>
    <row r="9" spans="1:5" ht="30" customHeight="1">
      <c r="A9" s="37"/>
      <c r="B9" s="18" t="s">
        <v>55</v>
      </c>
      <c r="C9" s="4" t="s">
        <v>54</v>
      </c>
      <c r="D9" s="5"/>
    </row>
    <row r="10" spans="1:5" ht="30" customHeight="1">
      <c r="A10" s="54" t="s">
        <v>7</v>
      </c>
      <c r="B10" s="55"/>
      <c r="C10" s="4" t="s">
        <v>8</v>
      </c>
      <c r="D10" s="5">
        <v>-35.1</v>
      </c>
    </row>
    <row r="11" spans="1:5" ht="30" customHeight="1">
      <c r="A11" s="54" t="s">
        <v>9</v>
      </c>
      <c r="B11" s="55"/>
      <c r="C11" s="4" t="s">
        <v>10</v>
      </c>
      <c r="D11" s="5"/>
    </row>
    <row r="12" spans="1:5" ht="30" customHeight="1">
      <c r="A12" s="54" t="s">
        <v>11</v>
      </c>
      <c r="B12" s="55"/>
      <c r="C12" s="4" t="s">
        <v>12</v>
      </c>
      <c r="D12" s="5">
        <v>176145.84</v>
      </c>
    </row>
    <row r="13" spans="1:5" ht="30" customHeight="1">
      <c r="A13" s="56" t="s">
        <v>13</v>
      </c>
      <c r="B13" s="57"/>
      <c r="C13" s="4" t="s">
        <v>14</v>
      </c>
      <c r="D13" s="6">
        <v>12087</v>
      </c>
      <c r="E13" t="s">
        <v>66</v>
      </c>
    </row>
    <row r="14" spans="1:5" ht="30" customHeight="1">
      <c r="A14" s="58" t="s">
        <v>15</v>
      </c>
      <c r="B14" s="47"/>
      <c r="C14" s="4" t="s">
        <v>16</v>
      </c>
      <c r="D14" s="5">
        <f>SUM(D12+D13-D15+D9+D10+D11+D8)</f>
        <v>37511.609999999993</v>
      </c>
    </row>
    <row r="15" spans="1:5" ht="30" customHeight="1" thickBot="1">
      <c r="A15" s="50" t="s">
        <v>17</v>
      </c>
      <c r="B15" s="51"/>
      <c r="C15" s="7"/>
      <c r="D15" s="8">
        <f>SUM(D19:D35)</f>
        <v>150686.13</v>
      </c>
    </row>
    <row r="16" spans="1:5" ht="19.5" thickBot="1">
      <c r="A16" s="9"/>
      <c r="B16" s="9"/>
      <c r="C16" s="1"/>
      <c r="D16" s="10"/>
    </row>
    <row r="17" spans="1:4" ht="19.5" thickBot="1">
      <c r="A17" s="9"/>
      <c r="B17" s="11" t="s">
        <v>18</v>
      </c>
      <c r="C17" s="12"/>
      <c r="D17" s="13">
        <f>D19+D20+D21+D22+D23+D24+D25+D26+D27+D28+D29+D30+D31+D32+D33+D34+D35</f>
        <v>150686.13</v>
      </c>
    </row>
    <row r="18" spans="1:4" ht="19.5" thickBot="1">
      <c r="A18" s="9"/>
      <c r="B18" s="9"/>
      <c r="C18" s="1"/>
      <c r="D18" s="14"/>
    </row>
    <row r="19" spans="1:4" ht="30" customHeight="1">
      <c r="A19" s="52" t="s">
        <v>19</v>
      </c>
      <c r="B19" s="53"/>
      <c r="C19" s="15" t="s">
        <v>20</v>
      </c>
      <c r="D19" s="16">
        <v>101783.11</v>
      </c>
    </row>
    <row r="20" spans="1:4" ht="30" customHeight="1">
      <c r="A20" s="46"/>
      <c r="B20" s="47"/>
      <c r="C20" s="4" t="s">
        <v>76</v>
      </c>
      <c r="D20" s="17">
        <v>2146.8000000000002</v>
      </c>
    </row>
    <row r="21" spans="1:4" ht="30" customHeight="1">
      <c r="A21" s="54" t="s">
        <v>21</v>
      </c>
      <c r="B21" s="55"/>
      <c r="C21" s="4" t="s">
        <v>22</v>
      </c>
      <c r="D21" s="17">
        <v>4992</v>
      </c>
    </row>
    <row r="22" spans="1:4" ht="30" customHeight="1">
      <c r="A22" s="46" t="s">
        <v>23</v>
      </c>
      <c r="B22" s="47"/>
      <c r="C22" s="4" t="s">
        <v>24</v>
      </c>
      <c r="D22" s="17">
        <v>12433.75</v>
      </c>
    </row>
    <row r="23" spans="1:4" ht="30" customHeight="1">
      <c r="A23" s="46" t="s">
        <v>25</v>
      </c>
      <c r="B23" s="47"/>
      <c r="C23" s="4" t="s">
        <v>26</v>
      </c>
      <c r="D23" s="17">
        <v>4029.3</v>
      </c>
    </row>
    <row r="24" spans="1:4" ht="30" customHeight="1">
      <c r="A24" s="46" t="s">
        <v>27</v>
      </c>
      <c r="B24" s="47"/>
      <c r="C24" s="4" t="s">
        <v>28</v>
      </c>
      <c r="D24" s="17">
        <v>5194.51</v>
      </c>
    </row>
    <row r="25" spans="1:4" ht="30" customHeight="1">
      <c r="A25" s="46" t="s">
        <v>29</v>
      </c>
      <c r="B25" s="47"/>
      <c r="C25" s="4" t="s">
        <v>30</v>
      </c>
      <c r="D25" s="17">
        <v>2745.59</v>
      </c>
    </row>
    <row r="26" spans="1:4" ht="30" customHeight="1">
      <c r="A26" s="46" t="s">
        <v>31</v>
      </c>
      <c r="B26" s="47"/>
      <c r="C26" s="4" t="s">
        <v>32</v>
      </c>
      <c r="D26" s="17">
        <v>8242.6</v>
      </c>
    </row>
    <row r="27" spans="1:4" ht="30" customHeight="1">
      <c r="A27" s="40" t="s">
        <v>71</v>
      </c>
      <c r="B27" s="41"/>
      <c r="C27" s="4" t="s">
        <v>72</v>
      </c>
      <c r="D27" s="17"/>
    </row>
    <row r="28" spans="1:4" ht="30" customHeight="1">
      <c r="A28" s="46" t="s">
        <v>33</v>
      </c>
      <c r="B28" s="47"/>
      <c r="C28" s="4" t="s">
        <v>34</v>
      </c>
      <c r="D28" s="17">
        <v>52.82</v>
      </c>
    </row>
    <row r="29" spans="1:4" ht="30" customHeight="1">
      <c r="A29" s="46" t="s">
        <v>35</v>
      </c>
      <c r="B29" s="47"/>
      <c r="C29" s="4" t="s">
        <v>36</v>
      </c>
      <c r="D29" s="17">
        <v>1793.88</v>
      </c>
    </row>
    <row r="30" spans="1:4" ht="30" customHeight="1">
      <c r="A30" s="46" t="s">
        <v>37</v>
      </c>
      <c r="B30" s="47"/>
      <c r="C30" s="4" t="s">
        <v>38</v>
      </c>
      <c r="D30" s="17">
        <v>1409.94</v>
      </c>
    </row>
    <row r="31" spans="1:4" ht="30" customHeight="1">
      <c r="A31" s="18" t="s">
        <v>39</v>
      </c>
      <c r="B31" s="48">
        <f>SUM(D31:D32)</f>
        <v>5802.83</v>
      </c>
      <c r="C31" s="59" t="s">
        <v>40</v>
      </c>
      <c r="D31" s="17">
        <v>4219.55</v>
      </c>
    </row>
    <row r="32" spans="1:4" ht="30" customHeight="1">
      <c r="A32" s="18" t="s">
        <v>41</v>
      </c>
      <c r="B32" s="49"/>
      <c r="C32" s="59"/>
      <c r="D32" s="17">
        <v>1583.28</v>
      </c>
    </row>
    <row r="33" spans="1:4" ht="30" customHeight="1">
      <c r="A33" s="46" t="s">
        <v>69</v>
      </c>
      <c r="B33" s="47"/>
      <c r="C33" s="4" t="s">
        <v>70</v>
      </c>
      <c r="D33" s="17"/>
    </row>
    <row r="34" spans="1:4" ht="30" customHeight="1">
      <c r="A34" s="46" t="s">
        <v>64</v>
      </c>
      <c r="B34" s="47"/>
      <c r="C34" s="4" t="s">
        <v>65</v>
      </c>
      <c r="D34" s="19">
        <v>59</v>
      </c>
    </row>
    <row r="35" spans="1:4" ht="30" customHeight="1">
      <c r="A35" s="44" t="s">
        <v>73</v>
      </c>
      <c r="B35" s="41"/>
      <c r="C35" s="4" t="s">
        <v>74</v>
      </c>
      <c r="D35" s="43"/>
    </row>
    <row r="36" spans="1:4" ht="30" customHeight="1">
      <c r="A36" s="45"/>
      <c r="B36" s="45"/>
      <c r="C36" s="20"/>
      <c r="D36" s="21">
        <f>SUM(D19:D35)</f>
        <v>150686.13</v>
      </c>
    </row>
    <row r="40" spans="1:4">
      <c r="A40" s="22"/>
    </row>
  </sheetData>
  <sheetProtection algorithmName="SHA-512" hashValue="SF5mkJr6lyjJEQXbbdJ9nrRFR7lG1mjbiW8bBM5cIP8EmJCj/14irBdjtZoaCwskYv4b6wjFWLDoOrpmejwTfQ==" saltValue="tbCq3GvmorO7SjYBYysvQA==" spinCount="100000" sheet="1" objects="1" scenarios="1" selectLockedCells="1" selectUnlockedCells="1"/>
  <mergeCells count="27">
    <mergeCell ref="A10:B10"/>
    <mergeCell ref="A11:B11"/>
    <mergeCell ref="A1:D1"/>
    <mergeCell ref="A3:D3"/>
    <mergeCell ref="A5:D5"/>
    <mergeCell ref="A7:B7"/>
    <mergeCell ref="A8:B8"/>
    <mergeCell ref="C31:C32"/>
    <mergeCell ref="A20:B20"/>
    <mergeCell ref="A21:B21"/>
    <mergeCell ref="A22:B22"/>
    <mergeCell ref="A23:B23"/>
    <mergeCell ref="A24:B24"/>
    <mergeCell ref="A25:B25"/>
    <mergeCell ref="A15:B15"/>
    <mergeCell ref="A19:B19"/>
    <mergeCell ref="A33:B33"/>
    <mergeCell ref="A34:B34"/>
    <mergeCell ref="A12:B12"/>
    <mergeCell ref="A13:B13"/>
    <mergeCell ref="A14:B14"/>
    <mergeCell ref="A36:B36"/>
    <mergeCell ref="A26:B26"/>
    <mergeCell ref="A28:B28"/>
    <mergeCell ref="A29:B29"/>
    <mergeCell ref="A30:B30"/>
    <mergeCell ref="B31:B32"/>
  </mergeCells>
  <phoneticPr fontId="0" type="noConversion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opLeftCell="A2" workbookViewId="0">
      <selection activeCell="G15" sqref="G15"/>
    </sheetView>
  </sheetViews>
  <sheetFormatPr defaultRowHeight="15"/>
  <cols>
    <col min="1" max="1" width="48" customWidth="1"/>
    <col min="2" max="2" width="15.85546875" customWidth="1"/>
    <col min="3" max="4" width="15.7109375" customWidth="1"/>
  </cols>
  <sheetData>
    <row r="1" spans="1:4" ht="18.75">
      <c r="A1" s="60" t="s">
        <v>42</v>
      </c>
      <c r="B1" s="60"/>
      <c r="C1" s="60"/>
      <c r="D1" s="60"/>
    </row>
    <row r="4" spans="1:4" ht="18.75">
      <c r="A4" s="60" t="s">
        <v>1</v>
      </c>
      <c r="B4" s="60"/>
      <c r="C4" s="60"/>
      <c r="D4" s="60"/>
    </row>
    <row r="5" spans="1:4" ht="18.75">
      <c r="A5" s="1"/>
      <c r="B5" s="1"/>
      <c r="C5" s="1"/>
      <c r="D5" s="1"/>
    </row>
    <row r="6" spans="1:4" ht="18.75">
      <c r="A6" s="60" t="s">
        <v>81</v>
      </c>
      <c r="B6" s="60"/>
      <c r="C6" s="60"/>
      <c r="D6" s="60"/>
    </row>
    <row r="7" spans="1:4" ht="18.75">
      <c r="A7" s="1"/>
      <c r="B7" s="1"/>
      <c r="C7" s="1"/>
      <c r="D7" s="1"/>
    </row>
    <row r="8" spans="1:4" ht="18.75">
      <c r="A8" s="66" t="s">
        <v>43</v>
      </c>
      <c r="B8" s="66"/>
      <c r="C8" s="66"/>
      <c r="D8" s="66"/>
    </row>
    <row r="9" spans="1:4" ht="15.75">
      <c r="A9" s="67" t="s">
        <v>67</v>
      </c>
      <c r="B9" s="67"/>
      <c r="C9" s="67"/>
      <c r="D9" s="67"/>
    </row>
    <row r="10" spans="1:4" ht="15.75" thickBot="1"/>
    <row r="11" spans="1:4" ht="25.5" customHeight="1">
      <c r="A11" s="61" t="s">
        <v>2</v>
      </c>
      <c r="B11" s="62"/>
      <c r="C11" s="2" t="s">
        <v>3</v>
      </c>
      <c r="D11" s="3" t="s">
        <v>4</v>
      </c>
    </row>
    <row r="12" spans="1:4" ht="30" customHeight="1">
      <c r="A12" s="54" t="s">
        <v>11</v>
      </c>
      <c r="B12" s="55"/>
      <c r="C12" s="4" t="s">
        <v>44</v>
      </c>
      <c r="D12" s="23">
        <v>8234</v>
      </c>
    </row>
    <row r="13" spans="1:4" ht="30" customHeight="1">
      <c r="A13" s="56" t="s">
        <v>13</v>
      </c>
      <c r="B13" s="57"/>
      <c r="C13" s="4" t="s">
        <v>14</v>
      </c>
      <c r="D13" s="24">
        <v>-12087</v>
      </c>
    </row>
    <row r="14" spans="1:4" ht="30" customHeight="1">
      <c r="A14" s="58" t="s">
        <v>15</v>
      </c>
      <c r="B14" s="47"/>
      <c r="C14" s="4" t="s">
        <v>16</v>
      </c>
      <c r="D14" s="23"/>
    </row>
    <row r="15" spans="1:4" ht="30" customHeight="1" thickBot="1">
      <c r="A15" s="50" t="s">
        <v>17</v>
      </c>
      <c r="B15" s="51"/>
      <c r="C15" s="7"/>
      <c r="D15" s="25"/>
    </row>
    <row r="16" spans="1:4" ht="19.5" thickBot="1">
      <c r="A16" s="9"/>
      <c r="B16" s="9"/>
      <c r="C16" s="1"/>
      <c r="D16" s="10"/>
    </row>
    <row r="17" spans="1:4" ht="19.5" thickBot="1">
      <c r="A17" s="9"/>
      <c r="B17" s="11" t="s">
        <v>18</v>
      </c>
      <c r="C17" s="12"/>
      <c r="D17" s="13">
        <f>SUM(D19:D27)</f>
        <v>0</v>
      </c>
    </row>
    <row r="18" spans="1:4" ht="19.5" thickBot="1">
      <c r="A18" s="9"/>
      <c r="B18" s="9"/>
      <c r="C18" s="1"/>
      <c r="D18" s="14"/>
    </row>
    <row r="19" spans="1:4" ht="27.95" customHeight="1" thickBot="1">
      <c r="A19" s="68" t="s">
        <v>19</v>
      </c>
      <c r="B19" s="69"/>
      <c r="C19" s="15" t="s">
        <v>20</v>
      </c>
      <c r="D19" s="26"/>
    </row>
    <row r="20" spans="1:4" ht="27.95" customHeight="1">
      <c r="A20" s="54" t="s">
        <v>21</v>
      </c>
      <c r="B20" s="55"/>
      <c r="C20" s="15" t="s">
        <v>22</v>
      </c>
      <c r="D20" s="27"/>
    </row>
    <row r="21" spans="1:4" ht="27.95" customHeight="1">
      <c r="A21" s="46" t="s">
        <v>23</v>
      </c>
      <c r="B21" s="47"/>
      <c r="C21" s="4" t="s">
        <v>24</v>
      </c>
      <c r="D21" s="28"/>
    </row>
    <row r="22" spans="1:4" ht="27.95" customHeight="1">
      <c r="A22" s="46" t="s">
        <v>25</v>
      </c>
      <c r="B22" s="47"/>
      <c r="C22" s="4" t="s">
        <v>26</v>
      </c>
      <c r="D22" s="28"/>
    </row>
    <row r="23" spans="1:4" ht="27.95" customHeight="1">
      <c r="A23" s="46" t="s">
        <v>27</v>
      </c>
      <c r="B23" s="47"/>
      <c r="C23" s="4" t="s">
        <v>28</v>
      </c>
      <c r="D23" s="28"/>
    </row>
    <row r="24" spans="1:4" ht="27.95" customHeight="1">
      <c r="A24" s="46" t="s">
        <v>29</v>
      </c>
      <c r="B24" s="47"/>
      <c r="C24" s="4" t="s">
        <v>30</v>
      </c>
      <c r="D24" s="28"/>
    </row>
    <row r="25" spans="1:4" ht="27.95" customHeight="1">
      <c r="A25" s="40" t="s">
        <v>68</v>
      </c>
      <c r="B25" s="41"/>
      <c r="C25" s="4" t="s">
        <v>34</v>
      </c>
      <c r="D25" s="42"/>
    </row>
    <row r="26" spans="1:4" ht="27.95" customHeight="1">
      <c r="A26" s="46" t="s">
        <v>35</v>
      </c>
      <c r="B26" s="47"/>
      <c r="C26" s="4" t="s">
        <v>36</v>
      </c>
      <c r="D26" s="29"/>
    </row>
    <row r="27" spans="1:4" ht="27.95" customHeight="1">
      <c r="A27" s="65" t="s">
        <v>41</v>
      </c>
      <c r="B27" s="47"/>
      <c r="C27" s="4" t="s">
        <v>40</v>
      </c>
      <c r="D27" s="29"/>
    </row>
    <row r="28" spans="1:4" ht="27.95" customHeight="1">
      <c r="A28" s="63" t="s">
        <v>45</v>
      </c>
      <c r="B28" s="64"/>
      <c r="C28" s="20"/>
      <c r="D28" s="30">
        <f>SUM(D19:D27)</f>
        <v>0</v>
      </c>
    </row>
    <row r="29" spans="1:4" ht="18.75">
      <c r="D29" s="31"/>
    </row>
    <row r="30" spans="1:4">
      <c r="A30" t="s">
        <v>78</v>
      </c>
      <c r="B30">
        <v>3853</v>
      </c>
      <c r="C30" t="s">
        <v>56</v>
      </c>
      <c r="D30" s="32"/>
    </row>
    <row r="31" spans="1:4">
      <c r="A31" t="s">
        <v>77</v>
      </c>
      <c r="B31">
        <v>8234</v>
      </c>
    </row>
    <row r="32" spans="1:4">
      <c r="A32" t="s">
        <v>57</v>
      </c>
      <c r="B32" s="38">
        <f>SUM(B30:B31)</f>
        <v>12087</v>
      </c>
    </row>
    <row r="33" spans="1:3">
      <c r="A33" t="s">
        <v>58</v>
      </c>
      <c r="C33" t="s">
        <v>59</v>
      </c>
    </row>
    <row r="34" spans="1:3">
      <c r="A34" s="39" t="s">
        <v>60</v>
      </c>
      <c r="B34" s="38">
        <f>SUM(B32-B33)</f>
        <v>12087</v>
      </c>
      <c r="C34" t="s">
        <v>62</v>
      </c>
    </row>
  </sheetData>
  <sheetProtection algorithmName="SHA-512" hashValue="rDyZd/QgNsc1WUvl03Dn+l11FWICmlvZdDIbs9L7F1yI/mheJ3l4EzRChJMcyQockp8N+5nCaHXv2YkZgLwPNg==" saltValue="xY/3bqUzE1Mb5cK8SS0EUw==" spinCount="100000" sheet="1" objects="1" scenarios="1" selectLockedCells="1" selectUnlockedCells="1"/>
  <mergeCells count="19">
    <mergeCell ref="A11:B11"/>
    <mergeCell ref="A12:B12"/>
    <mergeCell ref="A19:B19"/>
    <mergeCell ref="A20:B20"/>
    <mergeCell ref="A13:B13"/>
    <mergeCell ref="A14:B14"/>
    <mergeCell ref="A15:B15"/>
    <mergeCell ref="A1:D1"/>
    <mergeCell ref="A4:D4"/>
    <mergeCell ref="A6:D6"/>
    <mergeCell ref="A8:D8"/>
    <mergeCell ref="A9:D9"/>
    <mergeCell ref="A28:B28"/>
    <mergeCell ref="A21:B21"/>
    <mergeCell ref="A22:B22"/>
    <mergeCell ref="A23:B23"/>
    <mergeCell ref="A24:B24"/>
    <mergeCell ref="A26:B26"/>
    <mergeCell ref="A27:B27"/>
  </mergeCells>
  <phoneticPr fontId="0" type="noConversion"/>
  <pageMargins left="0.7" right="0.7" top="0.75" bottom="0.75" header="0.3" footer="0.3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6" workbookViewId="0">
      <selection activeCell="A6" sqref="A6:D6"/>
    </sheetView>
  </sheetViews>
  <sheetFormatPr defaultRowHeight="15"/>
  <cols>
    <col min="1" max="1" width="42.5703125" customWidth="1"/>
    <col min="2" max="2" width="16.28515625" customWidth="1"/>
    <col min="3" max="4" width="14.7109375" customWidth="1"/>
  </cols>
  <sheetData>
    <row r="1" spans="1:5" ht="18.75">
      <c r="A1" s="60" t="s">
        <v>42</v>
      </c>
      <c r="B1" s="60"/>
      <c r="C1" s="60"/>
      <c r="D1" s="60"/>
    </row>
    <row r="4" spans="1:5" ht="18.75">
      <c r="A4" s="60" t="s">
        <v>1</v>
      </c>
      <c r="B4" s="60"/>
      <c r="C4" s="60"/>
      <c r="D4" s="60"/>
    </row>
    <row r="5" spans="1:5" ht="18.75">
      <c r="A5" s="1"/>
      <c r="B5" s="1"/>
      <c r="C5" s="1"/>
      <c r="D5" s="1"/>
    </row>
    <row r="6" spans="1:5" ht="18.75">
      <c r="A6" s="60" t="s">
        <v>79</v>
      </c>
      <c r="B6" s="60"/>
      <c r="C6" s="60"/>
      <c r="D6" s="60"/>
    </row>
    <row r="7" spans="1:5" ht="18.75">
      <c r="A7" s="1"/>
      <c r="B7" s="1"/>
      <c r="C7" s="1"/>
      <c r="D7" s="1"/>
    </row>
    <row r="8" spans="1:5" ht="18.75">
      <c r="A8" s="66" t="s">
        <v>47</v>
      </c>
      <c r="B8" s="66"/>
      <c r="C8" s="66"/>
      <c r="D8" s="66"/>
    </row>
    <row r="9" spans="1:5" ht="15.75">
      <c r="A9" s="67"/>
      <c r="B9" s="67"/>
      <c r="C9" s="67"/>
      <c r="D9" s="67"/>
    </row>
    <row r="10" spans="1:5" ht="15.75" thickBot="1"/>
    <row r="11" spans="1:5">
      <c r="A11" s="61" t="s">
        <v>2</v>
      </c>
      <c r="B11" s="62"/>
      <c r="C11" s="2" t="s">
        <v>3</v>
      </c>
      <c r="D11" s="3" t="s">
        <v>4</v>
      </c>
    </row>
    <row r="12" spans="1:5" ht="27.95" customHeight="1">
      <c r="A12" s="54" t="s">
        <v>11</v>
      </c>
      <c r="B12" s="55"/>
      <c r="C12" s="4" t="s">
        <v>12</v>
      </c>
      <c r="D12" s="23"/>
      <c r="E12" t="s">
        <v>63</v>
      </c>
    </row>
    <row r="13" spans="1:5" ht="27.95" customHeight="1">
      <c r="A13" s="56" t="s">
        <v>46</v>
      </c>
      <c r="B13" s="57"/>
      <c r="C13" s="4"/>
      <c r="D13" s="24"/>
      <c r="E13" t="s">
        <v>61</v>
      </c>
    </row>
    <row r="14" spans="1:5" ht="27.95" customHeight="1">
      <c r="A14" s="58" t="s">
        <v>15</v>
      </c>
      <c r="B14" s="47"/>
      <c r="C14" s="4" t="s">
        <v>16</v>
      </c>
      <c r="D14" s="23">
        <f>SUM(D12-D13)</f>
        <v>0</v>
      </c>
      <c r="E14" t="s">
        <v>62</v>
      </c>
    </row>
    <row r="15" spans="1:5" ht="27.95" customHeight="1" thickBot="1">
      <c r="A15" s="50" t="s">
        <v>17</v>
      </c>
      <c r="B15" s="51"/>
      <c r="C15" s="7"/>
      <c r="D15" s="25"/>
    </row>
    <row r="16" spans="1:5" ht="27.95" customHeight="1" thickBot="1">
      <c r="A16" s="9"/>
      <c r="B16" s="9"/>
      <c r="C16" s="1"/>
      <c r="D16" s="10"/>
    </row>
    <row r="17" spans="1:4" ht="27.95" customHeight="1" thickBot="1">
      <c r="A17" s="9"/>
      <c r="B17" s="11" t="s">
        <v>18</v>
      </c>
      <c r="C17" s="12"/>
      <c r="D17" s="13">
        <f>SUM(D19:D26)</f>
        <v>0</v>
      </c>
    </row>
    <row r="18" spans="1:4" ht="27.95" customHeight="1" thickBot="1">
      <c r="A18" s="9"/>
      <c r="B18" s="9"/>
      <c r="C18" s="1"/>
      <c r="D18" s="14"/>
    </row>
    <row r="19" spans="1:4" ht="27.95" customHeight="1" thickBot="1">
      <c r="A19" s="68" t="s">
        <v>19</v>
      </c>
      <c r="B19" s="69"/>
      <c r="C19" s="15" t="s">
        <v>20</v>
      </c>
      <c r="D19" s="33"/>
    </row>
    <row r="20" spans="1:4" ht="27.95" customHeight="1">
      <c r="A20" s="54" t="s">
        <v>21</v>
      </c>
      <c r="B20" s="55"/>
      <c r="C20" s="15" t="s">
        <v>22</v>
      </c>
      <c r="D20" s="34"/>
    </row>
    <row r="21" spans="1:4" ht="27.95" customHeight="1">
      <c r="A21" s="46" t="s">
        <v>23</v>
      </c>
      <c r="B21" s="47"/>
      <c r="C21" s="4" t="s">
        <v>24</v>
      </c>
      <c r="D21" s="35"/>
    </row>
    <row r="22" spans="1:4" ht="27.95" customHeight="1">
      <c r="A22" s="46" t="s">
        <v>25</v>
      </c>
      <c r="B22" s="47"/>
      <c r="C22" s="4" t="s">
        <v>26</v>
      </c>
      <c r="D22" s="35"/>
    </row>
    <row r="23" spans="1:4" ht="27.95" customHeight="1">
      <c r="A23" s="46" t="s">
        <v>27</v>
      </c>
      <c r="B23" s="47"/>
      <c r="C23" s="4" t="s">
        <v>28</v>
      </c>
      <c r="D23" s="35"/>
    </row>
    <row r="24" spans="1:4" ht="27.95" customHeight="1">
      <c r="A24" s="46" t="s">
        <v>29</v>
      </c>
      <c r="B24" s="47"/>
      <c r="C24" s="4" t="s">
        <v>30</v>
      </c>
      <c r="D24" s="35"/>
    </row>
    <row r="25" spans="1:4" ht="27.95" customHeight="1">
      <c r="A25" s="46" t="s">
        <v>35</v>
      </c>
      <c r="B25" s="47"/>
      <c r="C25" s="4" t="s">
        <v>36</v>
      </c>
      <c r="D25" s="36"/>
    </row>
    <row r="26" spans="1:4" ht="27.95" customHeight="1">
      <c r="A26" s="65" t="s">
        <v>41</v>
      </c>
      <c r="B26" s="47"/>
      <c r="C26" s="4" t="s">
        <v>40</v>
      </c>
      <c r="D26" s="36"/>
    </row>
    <row r="27" spans="1:4" ht="27.95" customHeight="1">
      <c r="A27" s="63" t="s">
        <v>45</v>
      </c>
      <c r="B27" s="64"/>
      <c r="C27" s="20"/>
      <c r="D27" s="30">
        <f>SUM(D19:D26)</f>
        <v>0</v>
      </c>
    </row>
    <row r="28" spans="1:4" ht="18.75">
      <c r="D28" s="31"/>
    </row>
    <row r="29" spans="1:4">
      <c r="A29" s="70" t="s">
        <v>48</v>
      </c>
      <c r="B29" s="71"/>
      <c r="C29" s="71"/>
      <c r="D29" s="71"/>
    </row>
    <row r="33" spans="1:1">
      <c r="A33" s="22"/>
    </row>
  </sheetData>
  <sheetProtection algorithmName="SHA-512" hashValue="2wnKguGBPl4021EbBj0PPn16K6NZcuURkhnuiOJudKqSPRcUuHQJIp1He4Ucr60bpoT5AsesQM5cYc0QVcazjQ==" saltValue="3952NxfgGaCkEVsuCE6YuQ==" spinCount="100000" sheet="1" objects="1" scenarios="1" selectLockedCells="1" selectUnlockedCells="1"/>
  <mergeCells count="20">
    <mergeCell ref="A1:D1"/>
    <mergeCell ref="A4:D4"/>
    <mergeCell ref="A6:D6"/>
    <mergeCell ref="A8:D8"/>
    <mergeCell ref="A20:B20"/>
    <mergeCell ref="A13:B13"/>
    <mergeCell ref="A14:B14"/>
    <mergeCell ref="A19:B19"/>
    <mergeCell ref="A9:D9"/>
    <mergeCell ref="A11:B11"/>
    <mergeCell ref="A12:B12"/>
    <mergeCell ref="A15:B15"/>
    <mergeCell ref="A29:D29"/>
    <mergeCell ref="A21:B21"/>
    <mergeCell ref="A22:B22"/>
    <mergeCell ref="A23:B23"/>
    <mergeCell ref="A24:B24"/>
    <mergeCell ref="A27:B27"/>
    <mergeCell ref="A25:B25"/>
    <mergeCell ref="A26:B26"/>
  </mergeCells>
  <phoneticPr fontId="0" type="noConversion"/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tabSelected="1" topLeftCell="A3" workbookViewId="0">
      <selection activeCell="B5" sqref="B5"/>
    </sheetView>
  </sheetViews>
  <sheetFormatPr defaultRowHeight="15"/>
  <sheetData>
    <row r="3" spans="2:5">
      <c r="D3" t="s">
        <v>53</v>
      </c>
    </row>
    <row r="5" spans="2:5">
      <c r="B5" t="s">
        <v>82</v>
      </c>
    </row>
    <row r="8" spans="2:5">
      <c r="B8" t="s">
        <v>49</v>
      </c>
      <c r="D8">
        <v>39</v>
      </c>
      <c r="E8" t="s">
        <v>50</v>
      </c>
    </row>
    <row r="9" spans="2:5">
      <c r="B9" t="s">
        <v>51</v>
      </c>
      <c r="D9">
        <v>8</v>
      </c>
      <c r="E9" t="s">
        <v>50</v>
      </c>
    </row>
    <row r="10" spans="2:5">
      <c r="B10" t="s">
        <v>52</v>
      </c>
      <c r="D10">
        <v>1.5</v>
      </c>
      <c r="E10" t="s">
        <v>50</v>
      </c>
    </row>
  </sheetData>
  <sheetProtection algorithmName="SHA-512" hashValue="A9duB4QZ8MWI+Cq3pLdQuk76FVA3v58lKRXfzehMPmcZ10w57ra3/kTNFrWVOlAM+txkUZSOKaFO0QTM16Sy7w==" saltValue="yWLnoCUFVwGNVnmrpGW/qA==" spinCount="100000" sheet="1" objects="1" scenarios="1" selectLockedCells="1" selectUnlockedCells="1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Бюджет</vt:lpstr>
      <vt:lpstr>Проект</vt:lpstr>
      <vt:lpstr>Уязвими групи</vt:lpstr>
      <vt:lpstr>НАТУРАЛНИ ПОКАЗАТЕЛИ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Sistemen</cp:lastModifiedBy>
  <cp:lastPrinted>2023-07-05T08:01:36Z</cp:lastPrinted>
  <dcterms:created xsi:type="dcterms:W3CDTF">2015-06-05T18:19:34Z</dcterms:created>
  <dcterms:modified xsi:type="dcterms:W3CDTF">2023-08-04T12:28:25Z</dcterms:modified>
</cp:coreProperties>
</file>